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489E95DD-B549-492A-9D74-275C1964B35A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ESF!$B$2:$H$66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H49" i="1" l="1"/>
  <c r="G29" i="1"/>
  <c r="H29" i="1"/>
  <c r="D32" i="1"/>
  <c r="C32" i="1"/>
  <c r="G49" i="1"/>
  <c r="H51" i="1" l="1"/>
  <c r="G51" i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<sst xmlns="http://schemas.openxmlformats.org/spreadsheetml/2006/main" count="76" uniqueCount="74">
  <si>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</si>
  <si>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</si>
  <si>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</si>
  <si>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</si>
  <si>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</si>
  <si>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</si>
  <si>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</si>
  <si>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</si>
  <si>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</si>
  <si>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</si>
  <si>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</si>
  <si>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</si>
  <si>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</si>
  <si>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</si>
  <si>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</si>
  <si>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</si>
  <si>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</si>
  <si>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</si>
  <si>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</si>
  <si>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</si>
  <si>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</si>
  <si>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</si>
  <si>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</si>
  <si>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</si>
  <si>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</si>
  <si>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</si>
  <si>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</si>
  <si>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</si>
  <si>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</si>
  <si>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</si>
  <si>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</si>
  <si>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</si>
  <si>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</si>
  <si>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</si>
  <si>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</si>
  <si>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</si>
  <si>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</si>
  <si>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</si>
  <si>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</si>
  <si>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</si>
  <si>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</si>
  <si>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</si>
  <si>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</si>
  <si>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</si>
  <si>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</si>
  <si>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</si>
  <si>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</si>
  <si>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</si>
  <si>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</si>
  <si>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</si>
  <si>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</si>
  <si>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</si>
  <si>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</si>
  <si>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</si>
  <si>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</si>
  <si>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</si>
  <si>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</si>
  <si>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</si>
  <si>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</si>
  <si>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</si>
  <si>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</si>
  <si>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Al 31 de diciembre de 2023 y al 31 de diciembre de 2022</t>
  </si>
  <si>
    <t>2023</t>
  </si>
  <si>
    <t>2022</t>
  </si>
  <si>
    <t>_________________________________________</t>
  </si>
  <si>
    <t xml:space="preserve">        ___________________________________</t>
  </si>
  <si>
    <t xml:space="preserve">                   LIC. CARLOS ALBERTO RIVAS MARTINEZ</t>
  </si>
  <si>
    <t xml:space="preserve">                                                                          C.ALEJANDRO BURCIAGA PALOMINO</t>
  </si>
  <si>
    <t xml:space="preserve">              GERENTE GENERAL</t>
  </si>
  <si>
    <t xml:space="preserve">                                                                        GERENTE ADMINISTRATIVO</t>
  </si>
  <si>
    <t>____________________________________</t>
  </si>
  <si>
    <t xml:space="preserve">       C.P. JESUS ANTONIO GOMEZ ZUQUI</t>
  </si>
  <si>
    <t>JEFE DEL DEPARTAMENTO ADMINISTRATIVO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</si>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</sst>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90" zoomScaleNormal="90" workbookViewId="0">
      <selection activeCell="B2" sqref="B2:H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6" t="s">
        <v>73</v>
      </c>
      <c r="C2" s="67"/>
      <c r="D2" s="67"/>
      <c r="E2" s="67"/>
      <c r="F2" s="67"/>
      <c r="G2" s="67"/>
      <c r="H2" s="68"/>
    </row>
    <row r="3" spans="2:8" x14ac:dyDescent="0.25">
      <c r="B3" s="69" t="s">
        <v>0</v>
      </c>
      <c r="C3" s="70"/>
      <c r="D3" s="70"/>
      <c r="E3" s="70"/>
      <c r="F3" s="70"/>
      <c r="G3" s="70"/>
      <c r="H3" s="71"/>
    </row>
    <row r="4" spans="2:8" ht="15.75" thickBot="1" x14ac:dyDescent="0.3">
      <c r="B4" s="72" t="s">
        <v>61</v>
      </c>
      <c r="C4" s="73"/>
      <c r="D4" s="73"/>
      <c r="E4" s="73"/>
      <c r="F4" s="73"/>
      <c r="G4" s="73"/>
      <c r="H4" s="74"/>
    </row>
    <row r="5" spans="2:8" x14ac:dyDescent="0.25">
      <c r="B5" s="2" t="s">
        <v>1</v>
      </c>
      <c r="C5" s="21" t="s">
        <v>62</v>
      </c>
      <c r="D5" s="21" t="s">
        <v>63</v>
      </c>
      <c r="E5" s="3"/>
      <c r="F5" s="3" t="s">
        <v>2</v>
      </c>
      <c r="G5" s="21" t="s">
        <v>62</v>
      </c>
      <c r="H5" s="22" t="s">
        <v>62</v>
      </c>
    </row>
    <row r="6" spans="2:8" x14ac:dyDescent="0.25">
      <c r="B6" s="63"/>
      <c r="C6" s="64"/>
      <c r="D6" s="64"/>
      <c r="E6" s="4"/>
      <c r="F6" s="64"/>
      <c r="G6" s="64"/>
      <c r="H6" s="75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5389255.6799999997</v>
      </c>
      <c r="D8" s="26">
        <v>4402979.78</v>
      </c>
      <c r="E8" s="4"/>
      <c r="F8" s="8" t="s">
        <v>6</v>
      </c>
      <c r="G8" s="26">
        <v>389216.19</v>
      </c>
      <c r="H8" s="27">
        <v>425539.35</v>
      </c>
    </row>
    <row r="9" spans="2:8" ht="23.45" customHeight="1" x14ac:dyDescent="0.25">
      <c r="B9" s="18" t="s">
        <v>7</v>
      </c>
      <c r="C9" s="47">
        <v>0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30345878.210000001</v>
      </c>
      <c r="H12" s="31">
        <v>28502830.039999999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5389255.6799999997</v>
      </c>
      <c r="D16" s="34">
        <f>SUM(D8:D14)</f>
        <v>4402979.78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30735094.400000002</v>
      </c>
      <c r="H17" s="35">
        <f>SUM(H8:H15)</f>
        <v>28928369.390000001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114986334.19</v>
      </c>
      <c r="D20" s="26">
        <v>112739112.17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118921653.42</v>
      </c>
      <c r="D21" s="26">
        <v>75871396.700000003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5858323.5199999996</v>
      </c>
      <c r="D22" s="26">
        <v>5561231.3600000003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11857.23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-5103034.16</v>
      </c>
      <c r="D24" s="26">
        <v>-5085232.8499999996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30735094.400000002</v>
      </c>
      <c r="H29" s="39">
        <f>SUM(H27,H17)</f>
        <v>28928369.390000001</v>
      </c>
    </row>
    <row r="30" spans="2:8" x14ac:dyDescent="0.25">
      <c r="B30" s="9" t="s">
        <v>41</v>
      </c>
      <c r="C30" s="32">
        <f>SUM(C19:C28)</f>
        <v>234663276.97000003</v>
      </c>
      <c r="D30" s="32">
        <f>SUM(D19:D28)</f>
        <v>189098364.61000001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240052532.65000004</v>
      </c>
      <c r="D32" s="38">
        <f>SUM(D30,D16)</f>
        <v>193501344.39000002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9"/>
      <c r="C34" s="60"/>
      <c r="D34" s="60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9"/>
      <c r="C35" s="60"/>
      <c r="D35" s="60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9"/>
      <c r="C36" s="60"/>
      <c r="D36" s="60"/>
      <c r="E36" s="4"/>
      <c r="F36" s="8" t="s">
        <v>47</v>
      </c>
      <c r="G36" s="30">
        <v>0</v>
      </c>
      <c r="H36" s="31">
        <v>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48</v>
      </c>
      <c r="G38" s="42">
        <f>SUM(G39:G43)</f>
        <v>196095074.40000001</v>
      </c>
      <c r="H38" s="43">
        <f>SUM(H39:H43)</f>
        <v>151350611.15000001</v>
      </c>
    </row>
    <row r="39" spans="2:8" ht="24" x14ac:dyDescent="0.25">
      <c r="B39" s="61"/>
      <c r="C39" s="62"/>
      <c r="D39" s="62"/>
      <c r="E39" s="4"/>
      <c r="F39" s="8" t="s">
        <v>49</v>
      </c>
      <c r="G39" s="26">
        <v>44997883.25</v>
      </c>
      <c r="H39" s="27">
        <v>27430236.510000002</v>
      </c>
    </row>
    <row r="40" spans="2:8" x14ac:dyDescent="0.25">
      <c r="B40" s="61"/>
      <c r="C40" s="62"/>
      <c r="D40" s="62"/>
      <c r="E40" s="4"/>
      <c r="F40" s="8" t="s">
        <v>50</v>
      </c>
      <c r="G40" s="26">
        <v>151101051.46000001</v>
      </c>
      <c r="H40" s="27">
        <v>123924234.95</v>
      </c>
    </row>
    <row r="41" spans="2:8" x14ac:dyDescent="0.25">
      <c r="B41" s="61"/>
      <c r="C41" s="62"/>
      <c r="D41" s="6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57</v>
      </c>
      <c r="G49" s="34">
        <f>SUM(G45,G38,G33)</f>
        <v>209317438.25</v>
      </c>
      <c r="H49" s="35">
        <f>SUM(H45,H38,H33)</f>
        <v>164572975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58</v>
      </c>
      <c r="G51" s="38">
        <f>SUM(G49,G29)</f>
        <v>240052532.65000001</v>
      </c>
      <c r="H51" s="39">
        <f>SUM(H49,H29)</f>
        <v>193501344.38999999</v>
      </c>
    </row>
    <row r="52" spans="1:8" ht="15.75" thickBot="1" x14ac:dyDescent="0.3">
      <c r="A52" s="16" t="s">
        <v>59</v>
      </c>
      <c r="B52" s="65"/>
      <c r="C52" s="57"/>
      <c r="D52" s="57"/>
      <c r="E52" s="17"/>
      <c r="F52" s="57"/>
      <c r="G52" s="57"/>
      <c r="H52" s="58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2" t="s">
        <v>64</v>
      </c>
      <c r="C58" s="53"/>
      <c r="D58" s="53"/>
      <c r="E58" s="52" t="s">
        <v>65</v>
      </c>
      <c r="G58" s="53"/>
      <c r="H58" s="53"/>
    </row>
    <row r="59" spans="1:8" s="52" customFormat="1" x14ac:dyDescent="0.2">
      <c r="B59" s="55" t="s">
        <v>66</v>
      </c>
      <c r="C59" s="56"/>
      <c r="D59" s="56"/>
      <c r="E59" s="55" t="s">
        <v>67</v>
      </c>
      <c r="F59" s="56"/>
      <c r="G59" s="53"/>
      <c r="H59" s="53"/>
    </row>
    <row r="60" spans="1:8" s="52" customFormat="1" x14ac:dyDescent="0.2">
      <c r="B60" s="55" t="s">
        <v>68</v>
      </c>
      <c r="C60" s="56"/>
      <c r="D60" s="56"/>
      <c r="E60" s="55" t="s">
        <v>69</v>
      </c>
      <c r="F60" s="56"/>
      <c r="G60" s="53"/>
      <c r="H60" s="53"/>
    </row>
    <row r="61" spans="1:8" s="52" customFormat="1" x14ac:dyDescent="0.2">
      <c r="B61" s="56"/>
      <c r="C61" s="56"/>
      <c r="D61" s="56"/>
      <c r="E61" s="56"/>
      <c r="F61" s="56"/>
      <c r="G61" s="53"/>
      <c r="H61" s="53"/>
    </row>
    <row r="62" spans="1:8" s="52" customFormat="1" x14ac:dyDescent="0.2">
      <c r="B62" s="56"/>
      <c r="C62" s="56"/>
      <c r="D62" s="56"/>
      <c r="E62" s="56"/>
      <c r="F62" s="56"/>
      <c r="G62" s="53"/>
      <c r="H62" s="53"/>
    </row>
    <row r="63" spans="1:8" s="52" customFormat="1" x14ac:dyDescent="0.2">
      <c r="B63" s="56"/>
      <c r="C63" s="56"/>
      <c r="D63" s="56"/>
      <c r="E63" s="56"/>
      <c r="F63" s="56"/>
      <c r="G63" s="53"/>
      <c r="H63" s="53"/>
    </row>
    <row r="64" spans="1:8" s="52" customFormat="1" x14ac:dyDescent="0.2">
      <c r="B64" s="56"/>
      <c r="C64" s="56" t="s">
        <v>70</v>
      </c>
      <c r="D64" s="56"/>
      <c r="E64" s="56"/>
      <c r="F64" s="56"/>
      <c r="G64" s="53"/>
      <c r="H64" s="53"/>
    </row>
    <row r="65" spans="2:8" s="52" customFormat="1" x14ac:dyDescent="0.2">
      <c r="B65" s="56"/>
      <c r="C65" s="56" t="s">
        <v>71</v>
      </c>
      <c r="D65" s="56"/>
      <c r="E65" s="56"/>
      <c r="F65" s="56"/>
      <c r="G65" s="53"/>
      <c r="H65" s="53"/>
    </row>
    <row r="66" spans="2:8" s="52" customFormat="1" x14ac:dyDescent="0.2">
      <c r="B66" s="56"/>
      <c r="C66" s="56" t="s">
        <v>72</v>
      </c>
      <c r="D66" s="56"/>
      <c r="E66" s="56"/>
      <c r="F66" s="56"/>
      <c r="G66" s="53"/>
      <c r="H66" s="53"/>
    </row>
    <row r="67" spans="2:8" s="52" customFormat="1" x14ac:dyDescent="0.25">
      <c r="C67" s="53"/>
      <c r="D67" s="53"/>
      <c r="G67" s="53"/>
      <c r="H67" s="53"/>
    </row>
    <row r="68" spans="2:8" s="52" customFormat="1" x14ac:dyDescent="0.25">
      <c r="C68" s="53"/>
      <c r="D68" s="53"/>
      <c r="G68" s="53"/>
      <c r="H68" s="53"/>
    </row>
    <row r="69" spans="2:8" s="52" customFormat="1" x14ac:dyDescent="0.25">
      <c r="C69" s="53"/>
      <c r="D69" s="53"/>
      <c r="G69" s="53"/>
      <c r="H69" s="53"/>
    </row>
    <row r="70" spans="2:8" s="52" customFormat="1" x14ac:dyDescent="0.25">
      <c r="C70" s="53"/>
      <c r="D70" s="53"/>
      <c r="G70" s="53"/>
      <c r="H70" s="53"/>
    </row>
    <row r="71" spans="2:8" s="52" customFormat="1" x14ac:dyDescent="0.25">
      <c r="C71" s="53"/>
      <c r="D71" s="53"/>
      <c r="G71" s="53"/>
      <c r="H71" s="53"/>
    </row>
    <row r="72" spans="2:8" s="52" customFormat="1" x14ac:dyDescent="0.25">
      <c r="C72" s="53"/>
      <c r="D72" s="53"/>
      <c r="G72" s="53"/>
      <c r="H72" s="53"/>
    </row>
    <row r="73" spans="2:8" s="52" customFormat="1" x14ac:dyDescent="0.25">
      <c r="C73" s="53"/>
      <c r="D73" s="53"/>
      <c r="G73" s="53"/>
      <c r="H73" s="53"/>
    </row>
    <row r="74" spans="2:8" s="52" customFormat="1" x14ac:dyDescent="0.25">
      <c r="C74" s="53"/>
      <c r="D74" s="53"/>
      <c r="G74" s="53"/>
      <c r="H74" s="53"/>
    </row>
    <row r="75" spans="2:8" s="52" customFormat="1" x14ac:dyDescent="0.25">
      <c r="C75" s="53"/>
      <c r="D75" s="53"/>
      <c r="G75" s="53"/>
      <c r="H75" s="53"/>
    </row>
    <row r="76" spans="2:8" s="52" customFormat="1" x14ac:dyDescent="0.25">
      <c r="C76" s="53"/>
      <c r="D76" s="53"/>
      <c r="G76" s="53"/>
      <c r="H76" s="53"/>
    </row>
    <row r="77" spans="2:8" s="52" customFormat="1" x14ac:dyDescent="0.25">
      <c r="C77" s="53"/>
      <c r="D77" s="53"/>
      <c r="G77" s="53"/>
      <c r="H77" s="53"/>
    </row>
    <row r="78" spans="2:8" s="52" customFormat="1" x14ac:dyDescent="0.25">
      <c r="C78" s="53"/>
      <c r="D78" s="53"/>
      <c r="G78" s="53"/>
      <c r="H78" s="53"/>
    </row>
    <row r="79" spans="2:8" s="52" customFormat="1" x14ac:dyDescent="0.25">
      <c r="C79" s="53"/>
      <c r="D79" s="53"/>
      <c r="G79" s="53"/>
      <c r="H79" s="53"/>
    </row>
    <row r="80" spans="2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31496062992125984" right="0.31496062992125984" top="0.35433070866141736" bottom="0.15748031496062992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2024-01-11T16:47:29Z</cp:lastPrinted>
  <dcterms:created xsi:type="dcterms:W3CDTF">2019-12-03T18:04:32Z</dcterms:created>
  <dcterms:modified xsi:type="dcterms:W3CDTF">2024-01-11T16:47:56Z</dcterms:modified>
</cp:coreProperties>
</file>